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loysanchezjimenez/Documentos /Hugo/Papeles/"/>
    </mc:Choice>
  </mc:AlternateContent>
  <xr:revisionPtr revIDLastSave="0" documentId="8_{0241F08F-C9EC-1547-8052-5E26E2E9F819}" xr6:coauthVersionLast="46" xr6:coauthVersionMax="46" xr10:uidLastSave="{00000000-0000-0000-0000-000000000000}"/>
  <bookViews>
    <workbookView xWindow="0" yWindow="500" windowWidth="27660" windowHeight="14940" xr2:uid="{1A4917CB-709F-4CC9-8F8D-773C81A0576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1" l="1"/>
  <c r="A25" i="1"/>
  <c r="A20" i="1"/>
  <c r="F22" i="1" s="1"/>
  <c r="C13" i="1"/>
  <c r="C24" i="1" s="1"/>
  <c r="C14" i="1"/>
  <c r="C12" i="1"/>
  <c r="C16" i="1" s="1"/>
  <c r="C17" i="1" s="1"/>
  <c r="E18" i="1" s="1"/>
  <c r="C20" i="1" l="1"/>
  <c r="C21" i="1" s="1"/>
  <c r="E22" i="1" s="1"/>
  <c r="C25" i="1"/>
  <c r="C26" i="1" s="1"/>
  <c r="D24" i="1" s="1"/>
  <c r="D25" i="1" s="1"/>
  <c r="F27" i="1" l="1"/>
  <c r="E27" i="1"/>
  <c r="E29" i="1" s="1"/>
  <c r="F29" i="1" s="1"/>
</calcChain>
</file>

<file path=xl/sharedStrings.xml><?xml version="1.0" encoding="utf-8"?>
<sst xmlns="http://schemas.openxmlformats.org/spreadsheetml/2006/main" count="23" uniqueCount="19">
  <si>
    <t>Invested amount</t>
  </si>
  <si>
    <t>part 1</t>
  </si>
  <si>
    <t>part 2</t>
  </si>
  <si>
    <t>part 3</t>
  </si>
  <si>
    <t>remark</t>
  </si>
  <si>
    <t>share / etf</t>
  </si>
  <si>
    <t>ABC</t>
  </si>
  <si>
    <t>price</t>
  </si>
  <si>
    <t>quantity</t>
  </si>
  <si>
    <t>option strike 20</t>
  </si>
  <si>
    <t>premium</t>
  </si>
  <si>
    <t>first position is opened directly (marketorder)</t>
  </si>
  <si>
    <t>second postion is a limit order (GTC), 10% under the actual price</t>
  </si>
  <si>
    <t>average weighted price after being execrised</t>
  </si>
  <si>
    <t>third position is an openingsell of a putoption, with strike 20% under the actual price</t>
  </si>
  <si>
    <t>only a margin is blocked when the option is sold</t>
  </si>
  <si>
    <t>average price</t>
  </si>
  <si>
    <t>#shares</t>
  </si>
  <si>
    <t xml:space="preserve">Lower the cost price of your ETF’s and shares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</si>
</sst>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Calibri (Cuerpo)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164" fontId="0" fillId="2" borderId="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164" fontId="0" fillId="0" borderId="1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6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164" fontId="0" fillId="4" borderId="0" xfId="0" applyNumberFormat="1" applyFill="1" applyBorder="1" applyAlignment="1">
      <alignment horizontal="center"/>
    </xf>
    <xf numFmtId="164" fontId="0" fillId="5" borderId="0" xfId="0" applyNumberForma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4" fontId="0" fillId="4" borderId="0" xfId="0" applyNumberForma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4" fillId="0" borderId="4" xfId="0" applyFon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25400</xdr:colOff>
      <xdr:row>5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4DA2D3D-9B93-6E48-860F-09C6CDF2EDC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42000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099751-4720-4060-8F3F-E6CBF3AB4BF1}">
  <dimension ref="A6:H29"/>
  <sheetViews>
    <sheetView tabSelected="1" workbookViewId="0">
      <selection activeCell="H19" sqref="H19"/>
    </sheetView>
  </sheetViews>
  <sheetFormatPr baseColWidth="10" defaultColWidth="8.6640625" defaultRowHeight="15" x14ac:dyDescent="0.2"/>
  <cols>
    <col min="1" max="1" width="6.6640625" style="2" bestFit="1" customWidth="1"/>
    <col min="2" max="2" width="14.1640625" style="2" bestFit="1" customWidth="1"/>
    <col min="3" max="3" width="20.5" style="2" customWidth="1"/>
    <col min="4" max="4" width="12.83203125" style="2" customWidth="1"/>
    <col min="5" max="5" width="11.83203125" style="2" customWidth="1"/>
    <col min="6" max="6" width="10.33203125" style="2" bestFit="1" customWidth="1"/>
    <col min="7" max="7" width="68" style="2" bestFit="1" customWidth="1"/>
    <col min="8" max="8" width="68.33203125" style="4" customWidth="1"/>
    <col min="9" max="16384" width="8.6640625" style="2"/>
  </cols>
  <sheetData>
    <row r="6" spans="1:7" x14ac:dyDescent="0.2">
      <c r="A6" s="28" t="s">
        <v>18</v>
      </c>
      <c r="B6" s="26"/>
      <c r="C6" s="26"/>
      <c r="D6" s="26"/>
      <c r="E6" s="26"/>
      <c r="F6" s="26"/>
    </row>
    <row r="7" spans="1:7" x14ac:dyDescent="0.2">
      <c r="A7" s="27"/>
      <c r="B7" s="27"/>
      <c r="C7" s="27"/>
      <c r="D7" s="27"/>
      <c r="E7" s="27"/>
      <c r="F7" s="27"/>
    </row>
    <row r="8" spans="1:7" x14ac:dyDescent="0.2">
      <c r="A8" s="5"/>
      <c r="B8" s="6" t="s">
        <v>0</v>
      </c>
      <c r="C8" s="1">
        <v>300000</v>
      </c>
      <c r="D8" s="7"/>
      <c r="E8" s="6" t="s">
        <v>17</v>
      </c>
      <c r="F8" s="6" t="s">
        <v>16</v>
      </c>
      <c r="G8" s="24" t="s">
        <v>4</v>
      </c>
    </row>
    <row r="9" spans="1:7" x14ac:dyDescent="0.2">
      <c r="A9" s="8"/>
      <c r="B9" s="9" t="s">
        <v>5</v>
      </c>
      <c r="C9" s="10" t="s">
        <v>6</v>
      </c>
      <c r="D9" s="10"/>
      <c r="E9" s="10"/>
      <c r="F9" s="10"/>
      <c r="G9" s="11"/>
    </row>
    <row r="10" spans="1:7" x14ac:dyDescent="0.2">
      <c r="A10" s="8"/>
      <c r="B10" s="9" t="s">
        <v>7</v>
      </c>
      <c r="C10" s="12">
        <v>20</v>
      </c>
      <c r="D10" s="10"/>
      <c r="E10" s="10"/>
      <c r="F10" s="10"/>
      <c r="G10" s="11"/>
    </row>
    <row r="11" spans="1:7" x14ac:dyDescent="0.2">
      <c r="A11" s="8"/>
      <c r="B11" s="10"/>
      <c r="C11" s="10"/>
      <c r="D11" s="10"/>
      <c r="E11" s="10"/>
      <c r="F11" s="10"/>
      <c r="G11" s="11"/>
    </row>
    <row r="12" spans="1:7" ht="15" customHeight="1" x14ac:dyDescent="0.2">
      <c r="A12" s="8"/>
      <c r="B12" s="10" t="s">
        <v>1</v>
      </c>
      <c r="C12" s="13">
        <f>C8/3</f>
        <v>100000</v>
      </c>
      <c r="D12" s="10"/>
      <c r="E12" s="10"/>
      <c r="F12" s="10"/>
      <c r="G12" s="11"/>
    </row>
    <row r="13" spans="1:7" ht="15" customHeight="1" x14ac:dyDescent="0.2">
      <c r="A13" s="8"/>
      <c r="B13" s="10" t="s">
        <v>2</v>
      </c>
      <c r="C13" s="14">
        <f>C8/3</f>
        <v>100000</v>
      </c>
      <c r="D13" s="10"/>
      <c r="E13" s="10"/>
      <c r="F13" s="10"/>
      <c r="G13" s="11"/>
    </row>
    <row r="14" spans="1:7" ht="15" customHeight="1" x14ac:dyDescent="0.2">
      <c r="A14" s="8"/>
      <c r="B14" s="10" t="s">
        <v>3</v>
      </c>
      <c r="C14" s="15">
        <f>C8/3</f>
        <v>100000</v>
      </c>
      <c r="D14" s="10"/>
      <c r="E14" s="10"/>
      <c r="F14" s="10"/>
      <c r="G14" s="11"/>
    </row>
    <row r="15" spans="1:7" ht="15" customHeight="1" x14ac:dyDescent="0.2">
      <c r="A15" s="8"/>
      <c r="B15" s="10"/>
      <c r="C15" s="10"/>
      <c r="D15" s="10"/>
      <c r="E15" s="10"/>
      <c r="F15" s="10"/>
      <c r="G15" s="11"/>
    </row>
    <row r="16" spans="1:7" x14ac:dyDescent="0.2">
      <c r="A16" s="8"/>
      <c r="B16" s="10" t="s">
        <v>1</v>
      </c>
      <c r="C16" s="13">
        <f>C12</f>
        <v>100000</v>
      </c>
      <c r="D16" s="10"/>
      <c r="E16" s="10"/>
      <c r="F16" s="10"/>
      <c r="G16" s="11" t="s">
        <v>11</v>
      </c>
    </row>
    <row r="17" spans="1:7" x14ac:dyDescent="0.2">
      <c r="A17" s="8"/>
      <c r="B17" s="10" t="s">
        <v>8</v>
      </c>
      <c r="C17" s="16">
        <f>C16/C10</f>
        <v>5000</v>
      </c>
      <c r="D17" s="10"/>
      <c r="E17" s="10"/>
      <c r="F17" s="10"/>
      <c r="G17" s="11"/>
    </row>
    <row r="18" spans="1:7" x14ac:dyDescent="0.2">
      <c r="A18" s="8"/>
      <c r="B18" s="10"/>
      <c r="C18" s="16"/>
      <c r="D18" s="10"/>
      <c r="E18" s="23">
        <f>C17</f>
        <v>5000</v>
      </c>
      <c r="F18" s="12">
        <f>C10</f>
        <v>20</v>
      </c>
      <c r="G18" s="11"/>
    </row>
    <row r="19" spans="1:7" x14ac:dyDescent="0.2">
      <c r="A19" s="8"/>
      <c r="B19" s="10"/>
      <c r="C19" s="16"/>
      <c r="D19" s="10"/>
      <c r="E19" s="10"/>
      <c r="F19" s="10"/>
      <c r="G19" s="11"/>
    </row>
    <row r="20" spans="1:7" x14ac:dyDescent="0.2">
      <c r="A20" s="17">
        <f>C10*0.9</f>
        <v>18</v>
      </c>
      <c r="B20" s="10" t="s">
        <v>2</v>
      </c>
      <c r="C20" s="18">
        <f>C13</f>
        <v>100000</v>
      </c>
      <c r="D20" s="10"/>
      <c r="E20" s="10"/>
      <c r="F20" s="10"/>
      <c r="G20" s="11" t="s">
        <v>12</v>
      </c>
    </row>
    <row r="21" spans="1:7" x14ac:dyDescent="0.2">
      <c r="A21" s="8"/>
      <c r="B21" s="10" t="s">
        <v>8</v>
      </c>
      <c r="C21" s="16">
        <f>C20/A20</f>
        <v>5555.5555555555557</v>
      </c>
      <c r="D21" s="10"/>
      <c r="E21" s="10"/>
      <c r="F21" s="10"/>
      <c r="G21" s="11"/>
    </row>
    <row r="22" spans="1:7" x14ac:dyDescent="0.2">
      <c r="A22" s="8"/>
      <c r="B22" s="10"/>
      <c r="C22" s="10"/>
      <c r="D22" s="10"/>
      <c r="E22" s="23">
        <f>C21</f>
        <v>5555.5555555555557</v>
      </c>
      <c r="F22" s="12">
        <f>A20</f>
        <v>18</v>
      </c>
      <c r="G22" s="11"/>
    </row>
    <row r="23" spans="1:7" x14ac:dyDescent="0.2">
      <c r="A23" s="8"/>
      <c r="B23" s="10"/>
      <c r="C23" s="10"/>
      <c r="D23" s="10"/>
      <c r="E23" s="10"/>
      <c r="F23" s="10"/>
      <c r="G23" s="11"/>
    </row>
    <row r="24" spans="1:7" x14ac:dyDescent="0.2">
      <c r="A24" s="8"/>
      <c r="B24" s="10" t="s">
        <v>3</v>
      </c>
      <c r="C24" s="15">
        <f>C13</f>
        <v>100000</v>
      </c>
      <c r="D24" s="12">
        <f>C24+C26</f>
        <v>105000</v>
      </c>
      <c r="E24" s="10"/>
      <c r="F24" s="10"/>
      <c r="G24" s="11" t="s">
        <v>14</v>
      </c>
    </row>
    <row r="25" spans="1:7" x14ac:dyDescent="0.2">
      <c r="A25" s="17">
        <f>C10*0.8</f>
        <v>16</v>
      </c>
      <c r="B25" s="10" t="s">
        <v>9</v>
      </c>
      <c r="C25" s="16">
        <f>C24/A25</f>
        <v>6250</v>
      </c>
      <c r="D25" s="16">
        <f>D24/A25</f>
        <v>6562.5</v>
      </c>
      <c r="E25" s="10"/>
      <c r="F25" s="10"/>
      <c r="G25" s="11" t="s">
        <v>15</v>
      </c>
    </row>
    <row r="26" spans="1:7" x14ac:dyDescent="0.2">
      <c r="A26" s="3">
        <v>0.8</v>
      </c>
      <c r="B26" s="10" t="s">
        <v>10</v>
      </c>
      <c r="C26" s="12">
        <f>A26*C25</f>
        <v>5000</v>
      </c>
      <c r="D26" s="10"/>
      <c r="E26" s="10"/>
      <c r="F26" s="10"/>
      <c r="G26" s="11"/>
    </row>
    <row r="27" spans="1:7" x14ac:dyDescent="0.2">
      <c r="A27" s="8"/>
      <c r="B27" s="10"/>
      <c r="C27" s="10"/>
      <c r="D27" s="10"/>
      <c r="E27" s="23">
        <f>D25</f>
        <v>6562.5</v>
      </c>
      <c r="F27" s="12">
        <f>C24/D25</f>
        <v>15.238095238095237</v>
      </c>
      <c r="G27" s="11"/>
    </row>
    <row r="28" spans="1:7" x14ac:dyDescent="0.2">
      <c r="A28" s="8"/>
      <c r="B28" s="10"/>
      <c r="C28" s="10"/>
      <c r="D28" s="10"/>
      <c r="E28" s="10"/>
      <c r="F28" s="10"/>
      <c r="G28" s="11"/>
    </row>
    <row r="29" spans="1:7" x14ac:dyDescent="0.2">
      <c r="A29" s="19"/>
      <c r="B29" s="20"/>
      <c r="C29" s="20"/>
      <c r="D29" s="20"/>
      <c r="E29" s="25">
        <f>SUM(E18:E27)</f>
        <v>17118.055555555555</v>
      </c>
      <c r="F29" s="21">
        <f>C8/E29</f>
        <v>17.525354969574039</v>
      </c>
      <c r="G29" s="22" t="s">
        <v>13</v>
      </c>
    </row>
  </sheetData>
  <mergeCells count="1">
    <mergeCell ref="A6:F7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 Office User</cp:lastModifiedBy>
  <dcterms:created xsi:type="dcterms:W3CDTF">2021-03-30T03:40:59Z</dcterms:created>
  <dcterms:modified xsi:type="dcterms:W3CDTF">2021-05-07T07:21:18Z</dcterms:modified>
</cp:coreProperties>
</file>